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AC\Desktop\CUENTA PUBLICA 3ER TRIMESTRE\"/>
    </mc:Choice>
  </mc:AlternateContent>
  <bookViews>
    <workbookView xWindow="0" yWindow="0" windowWidth="21600" windowHeight="9405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<sst xmlns="http://schemas.openxmlformats.org/spreadsheetml/2006/main" count="73" uniqueCount="57">
  <si>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</si>
  <si>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</si>
  <si>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</si>
  <si>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</si>
  <si>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</si>
  <si>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</si>
  <si>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</si>
  <si>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</si>
  <si>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</si>
  <si>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</si>
  <si>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</si>
  <si>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</si>
  <si>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</si>
  <si>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</si>
  <si>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</si>
  <si>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</si>
  <si>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</si>
  <si>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</si>
  <si>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</si>
  <si>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</si>
  <si>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</si>
  <si>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</si>
  <si>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</si>
  <si>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</si>
  <si>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</si>
  <si>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</si>
  <si>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</si>
  <si>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</si>
  <si>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</si>
  <si>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</si>
  <si>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</si>
  <si>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</si>
  <si>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</si>
  <si>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</si>
  <si>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</si>
  <si>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</si>
  <si>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</si>
  <si>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</si>
  <si>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</si>
  <si>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</si>
  <si>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</si>
  <si>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</si>
  <si>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</si>
  <si>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</si>
  <si>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</si>
  <si>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</si>
  <si>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</si>
  <si>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</si>
  <si>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</si>
  <si>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</si>
  <si>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</si>
  <si>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</si>
  <si>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</si>
  <si>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</si>
  <si>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</si>
  <si>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</si>
  <si>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DE AGUA POTABLE Y ALCANTARILLADO DE COMONFORT, GTO.
ESTADO DE ACTIVIDADES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</si>
</sst>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21436574.460000001</v>
      </c>
      <c r="D4" s="28">
        <f>SUM(D5:D11)</f>
        <v>20915328.040000003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20393138.23</v>
      </c>
      <c r="E8" s="31">
        <v>4140</v>
      </c>
    </row>
    <row r="9" spans="1:5" x14ac:dyDescent="0.2">
      <c r="A9" s="19"/>
      <c r="B9" s="20" t="s">
        <v>47</v>
      </c>
      <c r="C9" s="29">
        <v>28859.89</v>
      </c>
      <c r="D9" s="30">
        <v>48754.39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7200.48</v>
      </c>
      <c r="E10" s="31">
        <v>4160</v>
      </c>
    </row>
    <row r="11" spans="1:5" x14ac:dyDescent="0.2">
      <c r="A11" s="19"/>
      <c r="B11" s="20" t="s">
        <v>49</v>
      </c>
      <c r="C11" s="29">
        <v>21407714.57</v>
      </c>
      <c r="D11" s="30">
        <v>466234.94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1241141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758101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483040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27286.32</v>
      </c>
      <c r="D15" s="28">
        <f>SUM(D16:D20)</f>
        <v>175958.12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27286.32</v>
      </c>
      <c r="D17" s="30">
        <v>175958.12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21463860.780000001</v>
      </c>
      <c r="D22" s="3">
        <f>SUM(D4+D12+D15)</f>
        <v>22332427.160000004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17780999.530000001</v>
      </c>
      <c r="D25" s="28">
        <f>SUM(D26:D28)</f>
        <v>19586045.129999999</v>
      </c>
      <c r="E25" s="31" t="s">
        <v>55</v>
      </c>
    </row>
    <row r="26" spans="1:5" x14ac:dyDescent="0.2">
      <c r="A26" s="19"/>
      <c r="B26" s="20" t="s">
        <v>37</v>
      </c>
      <c r="C26" s="29">
        <v>6359720.3600000003</v>
      </c>
      <c r="D26" s="30">
        <v>7940316.7400000002</v>
      </c>
      <c r="E26" s="31">
        <v>5110</v>
      </c>
    </row>
    <row r="27" spans="1:5" x14ac:dyDescent="0.2">
      <c r="A27" s="19"/>
      <c r="B27" s="20" t="s">
        <v>16</v>
      </c>
      <c r="C27" s="29">
        <v>1930325.82</v>
      </c>
      <c r="D27" s="30">
        <v>2689329.28</v>
      </c>
      <c r="E27" s="31">
        <v>5120</v>
      </c>
    </row>
    <row r="28" spans="1:5" x14ac:dyDescent="0.2">
      <c r="A28" s="19"/>
      <c r="B28" s="20" t="s">
        <v>17</v>
      </c>
      <c r="C28" s="29">
        <v>9490953.3499999996</v>
      </c>
      <c r="D28" s="30">
        <v>8956399.1099999994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57933.95</v>
      </c>
      <c r="D29" s="28">
        <f>SUM(D30:D38)</f>
        <v>80398.5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57933.95</v>
      </c>
      <c r="D34" s="30">
        <v>80398.5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69216.27</v>
      </c>
      <c r="D49" s="28">
        <f>SUM(D50:D55)</f>
        <v>1477600.28</v>
      </c>
      <c r="E49" s="31" t="s">
        <v>55</v>
      </c>
    </row>
    <row r="50" spans="1:9" x14ac:dyDescent="0.2">
      <c r="A50" s="19"/>
      <c r="B50" s="20" t="s">
        <v>31</v>
      </c>
      <c r="C50" s="29">
        <v>54067.71</v>
      </c>
      <c r="D50" s="30">
        <v>1303161.33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15148.56</v>
      </c>
      <c r="D52" s="30">
        <v>174438.95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17908149.75</v>
      </c>
      <c r="D59" s="3">
        <f>SUM(D56+D49+D43+D39+D29+D25)</f>
        <v>21144043.91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3555711.0300000012</v>
      </c>
      <c r="D61" s="28">
        <f>D22-D59</f>
        <v>1188383.2500000037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JAPAC</cp:lastModifiedBy>
  <cp:lastPrinted>2018-03-04T05:17:13Z</cp:lastPrinted>
  <dcterms:created xsi:type="dcterms:W3CDTF">2012-12-11T20:29:16Z</dcterms:created>
  <dcterms:modified xsi:type="dcterms:W3CDTF">2019-11-06T18:07:31Z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